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ndriver.sharepoint.com/Shared Documents/Knowledge Base/Library/Working in Fundriver/Activity/How Income is Allocated using the Investment Portfolio Module/"/>
    </mc:Choice>
  </mc:AlternateContent>
  <xr:revisionPtr revIDLastSave="0" documentId="14_{1FBC02E5-AC65-40B3-891E-134C5B01424F}" xr6:coauthVersionLast="45" xr6:coauthVersionMax="45" xr10:uidLastSave="{00000000-0000-0000-0000-000000000000}"/>
  <bookViews>
    <workbookView xWindow="19090" yWindow="-240" windowWidth="19420" windowHeight="10420" xr2:uid="{869EA7FD-5E41-4B94-823F-23A394427D9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H18" i="1"/>
  <c r="H10" i="1" l="1"/>
  <c r="D10" i="1"/>
</calcChain>
</file>

<file path=xl/sharedStrings.xml><?xml version="1.0" encoding="utf-8"?>
<sst xmlns="http://schemas.openxmlformats.org/spreadsheetml/2006/main" count="57" uniqueCount="45">
  <si>
    <t>MANAGER LEVEL DETAIL</t>
  </si>
  <si>
    <t>POOL LEVEL DETAIL</t>
  </si>
  <si>
    <t>MGLID</t>
  </si>
  <si>
    <t>Investment Pool</t>
  </si>
  <si>
    <t>Manager Name</t>
  </si>
  <si>
    <t>Market Value</t>
  </si>
  <si>
    <t>GLID</t>
  </si>
  <si>
    <t>Endowment Name</t>
  </si>
  <si>
    <t>1001-01</t>
  </si>
  <si>
    <t>Endowment Pool A</t>
  </si>
  <si>
    <t>Well Fargo Bank N.A.</t>
  </si>
  <si>
    <t>001</t>
  </si>
  <si>
    <t>The John Smith Endowment</t>
  </si>
  <si>
    <t>1001-22</t>
  </si>
  <si>
    <t>WAMCO Core Plus</t>
  </si>
  <si>
    <t>002</t>
  </si>
  <si>
    <t>The Jane Doe Endowment</t>
  </si>
  <si>
    <t>1001-23</t>
  </si>
  <si>
    <t>Venture Partners X</t>
  </si>
  <si>
    <t>003</t>
  </si>
  <si>
    <t>The General Athletic Endowment</t>
  </si>
  <si>
    <t>1001-24</t>
  </si>
  <si>
    <t>Deerfield III</t>
  </si>
  <si>
    <t>1001-25</t>
  </si>
  <si>
    <t>Farallon Equity Partners</t>
  </si>
  <si>
    <t>1001-26</t>
  </si>
  <si>
    <t>Winston - Series I</t>
  </si>
  <si>
    <t>DTDF-1001</t>
  </si>
  <si>
    <t>Due to / Due from</t>
  </si>
  <si>
    <t>Total of all managers invested in Endowment Pool A</t>
  </si>
  <si>
    <t>Total Endowment Pool A</t>
  </si>
  <si>
    <t>1002-01</t>
  </si>
  <si>
    <t>Endowment Pool B</t>
  </si>
  <si>
    <t>The A. Brewer Scholarship Fund</t>
  </si>
  <si>
    <t>1002-04</t>
  </si>
  <si>
    <t>Artisan International</t>
  </si>
  <si>
    <t>The Sullivan Family Endowment</t>
  </si>
  <si>
    <t>1002-05</t>
  </si>
  <si>
    <t>Private Equity Partners V</t>
  </si>
  <si>
    <t>The Barker Family Scholarship Fund</t>
  </si>
  <si>
    <t>DTDF-1002</t>
  </si>
  <si>
    <t>The A. Cotterell Biology Endowment</t>
  </si>
  <si>
    <t>The Board Designated Athletic Scholarship</t>
  </si>
  <si>
    <t>Total of all managers invested in Endowment Pool B</t>
  </si>
  <si>
    <t>Total Endowment Pool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</si>
</sst>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164" fontId="3" fillId="0" borderId="0" xfId="0" applyNumberFormat="1" applyFont="1"/>
    <xf numFmtId="3" fontId="3" fillId="0" borderId="0" xfId="0" applyNumberFormat="1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164" fontId="3" fillId="2" borderId="0" xfId="1" applyNumberFormat="1" applyFont="1" applyFill="1"/>
    <xf numFmtId="164" fontId="3" fillId="2" borderId="1" xfId="1" applyNumberFormat="1" applyFont="1" applyFill="1" applyBorder="1"/>
    <xf numFmtId="0" fontId="2" fillId="2" borderId="0" xfId="0" applyFont="1" applyFill="1"/>
    <xf numFmtId="164" fontId="2" fillId="2" borderId="0" xfId="1" applyNumberFormat="1" applyFont="1" applyFill="1"/>
    <xf numFmtId="164" fontId="3" fillId="2" borderId="0" xfId="0" applyNumberFormat="1" applyFont="1" applyFill="1"/>
    <xf numFmtId="164" fontId="3" fillId="2" borderId="1" xfId="0" applyNumberFormat="1" applyFont="1" applyFill="1" applyBorder="1"/>
    <xf numFmtId="164" fontId="2" fillId="2" borderId="0" xfId="0" applyNumberFormat="1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wrapText="1"/>
    </xf>
    <xf numFmtId="0" fontId="3" fillId="3" borderId="0" xfId="0" quotePrefix="1" applyFont="1" applyFill="1" applyAlignment="1">
      <alignment horizontal="center"/>
    </xf>
    <xf numFmtId="0" fontId="3" fillId="3" borderId="0" xfId="0" applyFont="1" applyFill="1"/>
    <xf numFmtId="164" fontId="3" fillId="3" borderId="0" xfId="1" applyNumberFormat="1" applyFont="1" applyFill="1"/>
    <xf numFmtId="0" fontId="3" fillId="3" borderId="0" xfId="0" applyFont="1" applyFill="1" applyAlignment="1">
      <alignment horizontal="center"/>
    </xf>
    <xf numFmtId="164" fontId="3" fillId="3" borderId="1" xfId="1" applyNumberFormat="1" applyFont="1" applyFill="1" applyBorder="1"/>
    <xf numFmtId="0" fontId="2" fillId="3" borderId="0" xfId="0" applyFont="1" applyFill="1"/>
    <xf numFmtId="164" fontId="2" fillId="3" borderId="0" xfId="0" applyNumberFormat="1" applyFont="1" applyFill="1"/>
    <xf numFmtId="164" fontId="2" fillId="3" borderId="0" xfId="1" applyNumberFormat="1" applyFont="1" applyFill="1"/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17</xdr:row>
      <xdr:rowOff>101600</xdr:rowOff>
    </xdr:from>
    <xdr:to>
      <xdr:col>5</xdr:col>
      <xdr:colOff>374650</xdr:colOff>
      <xdr:row>17</xdr:row>
      <xdr:rowOff>107950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366256D-CAC8-412C-8010-162714B6D691}"/>
            </a:ext>
          </a:extLst>
        </xdr:cNvPr>
        <xdr:cNvCxnSpPr/>
      </xdr:nvCxnSpPr>
      <xdr:spPr>
        <a:xfrm flipV="1">
          <a:off x="9093200" y="3308350"/>
          <a:ext cx="946150" cy="635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31750</xdr:colOff>
      <xdr:row>9</xdr:row>
      <xdr:rowOff>95250</xdr:rowOff>
    </xdr:from>
    <xdr:to>
      <xdr:col>5</xdr:col>
      <xdr:colOff>368300</xdr:colOff>
      <xdr:row>9</xdr:row>
      <xdr:rowOff>101600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FCC1673-D390-47D9-9271-634EA00AA88D}"/>
            </a:ext>
          </a:extLst>
        </xdr:cNvPr>
        <xdr:cNvCxnSpPr/>
      </xdr:nvCxnSpPr>
      <xdr:spPr>
        <a:xfrm flipV="1">
          <a:off x="9086850" y="1879600"/>
          <a:ext cx="946150" cy="635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20514-D902-4089-9D64-D674770EAC23}">
  <dimension ref="A1:H27"/>
  <sheetViews>
    <sheetView showGridLines="0" tabSelected="1" workbookViewId="0">
      <selection activeCell="K13" sqref="K13"/>
    </sheetView>
  </sheetViews>
  <sheetFormatPr defaultColWidth="8.7265625" defaultRowHeight="14" x14ac:dyDescent="0.3"/>
  <cols>
    <col min="1" max="1" width="12.1796875" style="1" customWidth="1"/>
    <col min="2" max="2" width="22.1796875" style="1" customWidth="1"/>
    <col min="3" max="3" width="24.7265625" style="1" customWidth="1"/>
    <col min="4" max="4" width="12.54296875" style="1" customWidth="1"/>
    <col min="5" max="5" width="3.1796875" style="1" customWidth="1"/>
    <col min="6" max="6" width="6" style="1" bestFit="1" customWidth="1"/>
    <col min="7" max="7" width="36" style="1" bestFit="1" customWidth="1"/>
    <col min="8" max="8" width="11.81640625" style="1" customWidth="1"/>
    <col min="9" max="16384" width="8.7265625" style="1"/>
  </cols>
  <sheetData>
    <row r="1" spans="1:8" ht="14.5" thickBot="1" x14ac:dyDescent="0.35">
      <c r="A1" s="26" t="s">
        <v>0</v>
      </c>
      <c r="B1" s="26"/>
      <c r="C1" s="26"/>
      <c r="D1" s="26"/>
      <c r="F1" s="25" t="s">
        <v>1</v>
      </c>
      <c r="G1" s="25"/>
      <c r="H1" s="25"/>
    </row>
    <row r="2" spans="1:8" ht="28" x14ac:dyDescent="0.3">
      <c r="A2" s="4" t="s">
        <v>2</v>
      </c>
      <c r="B2" s="4" t="s">
        <v>3</v>
      </c>
      <c r="C2" s="4" t="s">
        <v>4</v>
      </c>
      <c r="D2" s="5" t="s">
        <v>5</v>
      </c>
      <c r="F2" s="15" t="s">
        <v>6</v>
      </c>
      <c r="G2" s="15" t="s">
        <v>7</v>
      </c>
      <c r="H2" s="16" t="s">
        <v>5</v>
      </c>
    </row>
    <row r="3" spans="1:8" x14ac:dyDescent="0.3">
      <c r="A3" s="6" t="s">
        <v>8</v>
      </c>
      <c r="B3" s="7" t="s">
        <v>9</v>
      </c>
      <c r="C3" s="7" t="s">
        <v>10</v>
      </c>
      <c r="D3" s="8">
        <v>30253</v>
      </c>
      <c r="F3" s="20" t="s">
        <v>11</v>
      </c>
      <c r="G3" s="18" t="s">
        <v>12</v>
      </c>
      <c r="H3" s="19">
        <v>538432</v>
      </c>
    </row>
    <row r="4" spans="1:8" x14ac:dyDescent="0.3">
      <c r="A4" s="6" t="s">
        <v>13</v>
      </c>
      <c r="B4" s="7" t="s">
        <v>9</v>
      </c>
      <c r="C4" s="7" t="s">
        <v>14</v>
      </c>
      <c r="D4" s="8">
        <v>455842</v>
      </c>
      <c r="F4" s="17" t="s">
        <v>15</v>
      </c>
      <c r="G4" s="18" t="s">
        <v>16</v>
      </c>
      <c r="H4" s="19">
        <v>42689</v>
      </c>
    </row>
    <row r="5" spans="1:8" x14ac:dyDescent="0.3">
      <c r="A5" s="6" t="s">
        <v>17</v>
      </c>
      <c r="B5" s="7" t="s">
        <v>9</v>
      </c>
      <c r="C5" s="7" t="s">
        <v>18</v>
      </c>
      <c r="D5" s="8">
        <v>359725</v>
      </c>
      <c r="F5" s="17" t="s">
        <v>19</v>
      </c>
      <c r="G5" s="18" t="s">
        <v>20</v>
      </c>
      <c r="H5" s="19">
        <v>1026798</v>
      </c>
    </row>
    <row r="6" spans="1:8" x14ac:dyDescent="0.3">
      <c r="A6" s="6" t="s">
        <v>21</v>
      </c>
      <c r="B6" s="7" t="s">
        <v>9</v>
      </c>
      <c r="C6" s="7" t="s">
        <v>22</v>
      </c>
      <c r="D6" s="8">
        <v>243562</v>
      </c>
      <c r="F6" s="20"/>
      <c r="G6" s="18"/>
      <c r="H6" s="18"/>
    </row>
    <row r="7" spans="1:8" x14ac:dyDescent="0.3">
      <c r="A7" s="6" t="s">
        <v>23</v>
      </c>
      <c r="B7" s="7" t="s">
        <v>9</v>
      </c>
      <c r="C7" s="7" t="s">
        <v>24</v>
      </c>
      <c r="D7" s="8">
        <v>351481</v>
      </c>
      <c r="F7" s="20"/>
      <c r="G7" s="18"/>
      <c r="H7" s="18"/>
    </row>
    <row r="8" spans="1:8" x14ac:dyDescent="0.3">
      <c r="A8" s="6" t="s">
        <v>25</v>
      </c>
      <c r="B8" s="7" t="s">
        <v>9</v>
      </c>
      <c r="C8" s="7" t="s">
        <v>26</v>
      </c>
      <c r="D8" s="8">
        <v>208243</v>
      </c>
      <c r="F8" s="20"/>
      <c r="G8" s="18"/>
      <c r="H8" s="18"/>
    </row>
    <row r="9" spans="1:8" x14ac:dyDescent="0.3">
      <c r="A9" s="6" t="s">
        <v>27</v>
      </c>
      <c r="B9" s="7" t="s">
        <v>9</v>
      </c>
      <c r="C9" s="7" t="s">
        <v>28</v>
      </c>
      <c r="D9" s="9">
        <v>-41187</v>
      </c>
      <c r="F9" s="18"/>
      <c r="G9" s="18"/>
      <c r="H9" s="21"/>
    </row>
    <row r="10" spans="1:8" x14ac:dyDescent="0.3">
      <c r="A10" s="7"/>
      <c r="B10" s="10" t="s">
        <v>29</v>
      </c>
      <c r="C10" s="10"/>
      <c r="D10" s="11">
        <f>SUM(D3:D9)</f>
        <v>1607919</v>
      </c>
      <c r="F10" s="18"/>
      <c r="G10" s="22" t="s">
        <v>30</v>
      </c>
      <c r="H10" s="23">
        <f>SUM(H3:H5)</f>
        <v>1607919</v>
      </c>
    </row>
    <row r="11" spans="1:8" x14ac:dyDescent="0.3">
      <c r="A11" s="7"/>
      <c r="B11" s="10"/>
      <c r="C11" s="10"/>
      <c r="D11" s="11"/>
      <c r="F11" s="18"/>
      <c r="G11" s="22"/>
      <c r="H11" s="23"/>
    </row>
    <row r="12" spans="1:8" x14ac:dyDescent="0.3">
      <c r="A12" s="7"/>
      <c r="B12" s="7"/>
      <c r="C12" s="7"/>
      <c r="D12" s="12"/>
      <c r="F12" s="18"/>
      <c r="G12" s="18"/>
      <c r="H12" s="18"/>
    </row>
    <row r="13" spans="1:8" x14ac:dyDescent="0.3">
      <c r="A13" s="6" t="s">
        <v>31</v>
      </c>
      <c r="B13" s="7" t="s">
        <v>32</v>
      </c>
      <c r="C13" s="7" t="s">
        <v>10</v>
      </c>
      <c r="D13" s="12">
        <v>95432</v>
      </c>
      <c r="F13" s="20">
        <v>101</v>
      </c>
      <c r="G13" s="18" t="s">
        <v>33</v>
      </c>
      <c r="H13" s="19">
        <v>765256</v>
      </c>
    </row>
    <row r="14" spans="1:8" x14ac:dyDescent="0.3">
      <c r="A14" s="6" t="s">
        <v>34</v>
      </c>
      <c r="B14" s="7" t="s">
        <v>32</v>
      </c>
      <c r="C14" s="7" t="s">
        <v>35</v>
      </c>
      <c r="D14" s="12">
        <v>1352642</v>
      </c>
      <c r="F14" s="20">
        <v>102</v>
      </c>
      <c r="G14" s="18" t="s">
        <v>36</v>
      </c>
      <c r="H14" s="19">
        <v>357934</v>
      </c>
    </row>
    <row r="15" spans="1:8" x14ac:dyDescent="0.3">
      <c r="A15" s="6" t="s">
        <v>37</v>
      </c>
      <c r="B15" s="7" t="s">
        <v>32</v>
      </c>
      <c r="C15" s="7" t="s">
        <v>38</v>
      </c>
      <c r="D15" s="12">
        <v>1433852</v>
      </c>
      <c r="F15" s="20">
        <v>103</v>
      </c>
      <c r="G15" s="18" t="s">
        <v>39</v>
      </c>
      <c r="H15" s="19">
        <v>245359</v>
      </c>
    </row>
    <row r="16" spans="1:8" x14ac:dyDescent="0.3">
      <c r="A16" s="6" t="s">
        <v>40</v>
      </c>
      <c r="B16" s="7" t="s">
        <v>32</v>
      </c>
      <c r="C16" s="7" t="s">
        <v>28</v>
      </c>
      <c r="D16" s="12">
        <v>1500000</v>
      </c>
      <c r="F16" s="20">
        <v>104</v>
      </c>
      <c r="G16" s="18" t="s">
        <v>41</v>
      </c>
      <c r="H16" s="19">
        <v>256998</v>
      </c>
    </row>
    <row r="17" spans="1:8" x14ac:dyDescent="0.3">
      <c r="A17" s="7"/>
      <c r="B17" s="7"/>
      <c r="C17" s="7"/>
      <c r="D17" s="13"/>
      <c r="F17" s="20">
        <v>105</v>
      </c>
      <c r="G17" s="18" t="s">
        <v>42</v>
      </c>
      <c r="H17" s="21">
        <v>2756379</v>
      </c>
    </row>
    <row r="18" spans="1:8" x14ac:dyDescent="0.3">
      <c r="A18" s="7"/>
      <c r="B18" s="10" t="s">
        <v>43</v>
      </c>
      <c r="C18" s="7"/>
      <c r="D18" s="14">
        <f>SUM(D13:D16)</f>
        <v>4381926</v>
      </c>
      <c r="F18" s="20"/>
      <c r="G18" s="22" t="s">
        <v>44</v>
      </c>
      <c r="H18" s="24">
        <f>SUM(H13:H17)</f>
        <v>4381926</v>
      </c>
    </row>
    <row r="19" spans="1:8" x14ac:dyDescent="0.3">
      <c r="D19" s="2"/>
    </row>
    <row r="25" spans="1:8" x14ac:dyDescent="0.3">
      <c r="B25" s="3"/>
    </row>
    <row r="26" spans="1:8" x14ac:dyDescent="0.3">
      <c r="B26" s="3"/>
    </row>
    <row r="27" spans="1:8" x14ac:dyDescent="0.3">
      <c r="B27" s="3"/>
    </row>
  </sheetData>
  <mergeCells count="2">
    <mergeCell ref="F1:H1"/>
    <mergeCell ref="A1:D1"/>
  </mergeCells>
  <pageMargins left="0.7" right="0.7" top="0.75" bottom="0.75" header="0.3" footer="0.3"/>
  <pageSetup orientation="portrait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2B25EFCBAB9E46AF85A5E469C41634" ma:contentTypeVersion="13" ma:contentTypeDescription="Create a new document." ma:contentTypeScope="" ma:versionID="9cd9adcc5f054427799622d17b746220">
  <xsd:schema xmlns:xsd="http://www.w3.org/2001/XMLSchema" xmlns:xs="http://www.w3.org/2001/XMLSchema" xmlns:p="http://schemas.microsoft.com/office/2006/metadata/properties" xmlns:ns2="b35dd233-de4b-4cf9-a514-06a77be0d0b3" xmlns:ns3="6c7dbb24-752c-4801-be6b-de51f5409581" targetNamespace="http://schemas.microsoft.com/office/2006/metadata/properties" ma:root="true" ma:fieldsID="f1dadacbc104e73984fd2ef711dbdabe" ns2:_="" ns3:_="">
    <xsd:import namespace="b35dd233-de4b-4cf9-a514-06a77be0d0b3"/>
    <xsd:import namespace="6c7dbb24-752c-4801-be6b-de51f54095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5dd233-de4b-4cf9-a514-06a77be0d0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7dbb24-752c-4801-be6b-de51f54095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9F8390-A5BA-4D49-9792-9754D2D39F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EE9563-9FA7-482A-ADF4-4492EF50F7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5dd233-de4b-4cf9-a514-06a77be0d0b3"/>
    <ds:schemaRef ds:uri="6c7dbb24-752c-4801-be6b-de51f54095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51F91A-2F7B-4B5D-ADDE-14C6DA77F3E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</dc:creator>
  <cp:keywords/>
  <dc:description/>
  <cp:lastModifiedBy>Alex Brewer</cp:lastModifiedBy>
  <cp:revision/>
  <dcterms:created xsi:type="dcterms:W3CDTF">2019-11-22T18:30:01Z</dcterms:created>
  <dcterms:modified xsi:type="dcterms:W3CDTF">2020-10-13T19:46:46Z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0x0101007F2B25EFCBAB9E46AF85A5E469C41634</vt:lpwstr>
  </property>
</Properties>
</file>