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undriver.sharepoint.com/Shared Documents/Knowledge Base/Library/Best Practices &amp; Common Questions/DTDF/"/>
    </mc:Choice>
  </mc:AlternateContent>
  <xr:revisionPtr revIDLastSave="0" documentId="8_{827BC0FF-10EF-4D83-8FD5-F4A2299CAB9F}" xr6:coauthVersionLast="46" xr6:coauthVersionMax="46" xr10:uidLastSave="{00000000-0000-0000-0000-000000000000}"/>
  <bookViews>
    <workbookView xWindow="19090" yWindow="-240" windowWidth="19420" windowHeight="10420" xr2:uid="{00000000-000D-0000-FFFF-FFFF00000000}"/>
  </bookViews>
  <sheets>
    <sheet name="DTDF" sheetId="4" r:id="rId1"/>
    <sheet name="DTDF - Ex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4" l="1"/>
  <c r="L8" i="4" s="1"/>
  <c r="N8" i="4" s="1"/>
  <c r="K7" i="3"/>
  <c r="K20" i="4"/>
  <c r="K19" i="4"/>
  <c r="K18" i="4"/>
  <c r="K17" i="4"/>
  <c r="K16" i="4"/>
  <c r="K15" i="4"/>
  <c r="K14" i="4"/>
  <c r="K13" i="4"/>
  <c r="K12" i="4"/>
  <c r="K11" i="4"/>
  <c r="K10" i="4"/>
  <c r="K9" i="4"/>
  <c r="L9" i="4" l="1"/>
  <c r="L10" i="4" s="1"/>
  <c r="K9" i="3"/>
  <c r="K10" i="3"/>
  <c r="K11" i="3"/>
  <c r="K12" i="3"/>
  <c r="K13" i="3"/>
  <c r="K14" i="3"/>
  <c r="K15" i="3"/>
  <c r="K16" i="3"/>
  <c r="K17" i="3"/>
  <c r="K18" i="3"/>
  <c r="K19" i="3"/>
  <c r="K8" i="3"/>
  <c r="L8" i="3" s="1"/>
  <c r="N9" i="4" l="1"/>
  <c r="L9" i="3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11" i="4"/>
  <c r="N10" i="4"/>
  <c r="N8" i="3"/>
  <c r="L12" i="4" l="1"/>
  <c r="N11" i="4"/>
  <c r="N9" i="3"/>
  <c r="L13" i="4" l="1"/>
  <c r="N12" i="4"/>
  <c r="N10" i="3"/>
  <c r="L14" i="4" l="1"/>
  <c r="N13" i="4"/>
  <c r="N11" i="3"/>
  <c r="L15" i="4" l="1"/>
  <c r="N14" i="4"/>
  <c r="N12" i="3"/>
  <c r="L16" i="4" l="1"/>
  <c r="N15" i="4"/>
  <c r="N13" i="3"/>
  <c r="L17" i="4" l="1"/>
  <c r="N16" i="4"/>
  <c r="N14" i="3"/>
  <c r="L18" i="4" l="1"/>
  <c r="N17" i="4"/>
  <c r="N15" i="3"/>
  <c r="L19" i="4" l="1"/>
  <c r="N18" i="4"/>
  <c r="N16" i="3"/>
  <c r="L20" i="4" l="1"/>
  <c r="N20" i="4" s="1"/>
  <c r="N19" i="4"/>
  <c r="N17" i="3"/>
  <c r="N19" i="3" l="1"/>
  <c r="N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Barker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Note: do not include stock gifts if those are deposited directly to the manager</t>
        </r>
      </text>
    </comment>
    <comment ref="F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Example:  fees assessed through the Fee Schedule</t>
        </r>
      </text>
    </comment>
    <comment ref="H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Record as a positive number</t>
        </r>
      </text>
    </comment>
    <comment ref="I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Record as a negative number</t>
        </r>
      </text>
    </comment>
    <comment ref="M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Look up DTDF Fund in the Fund Profile screen.  Select Fund History tab to key in ending DTDF Fund balance to verify you reconcile.</t>
        </r>
      </text>
    </comment>
    <comment ref="H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Includes Internal Loan Pymt of $149,982
</t>
        </r>
      </text>
    </comment>
  </commentList>
</comments>
</file>

<file path=xl/sharedStrings.xml><?xml version="1.0" encoding="utf-8"?>
<sst xmlns="http://schemas.openxmlformats.org/spreadsheetml/2006/main" count="67" uniqueCount="53">
  <si>
    <t>ENTITY:  FUNDRIVER UNIVERSITY</t>
  </si>
  <si>
    <t>DTDF RECONCILIATION</t>
  </si>
  <si>
    <t>Pos-due from operating</t>
  </si>
  <si>
    <t>Neg-due to operating</t>
  </si>
  <si>
    <t>Fundriver Activity</t>
  </si>
  <si>
    <t>Investment Activity</t>
  </si>
  <si>
    <t>Amount to Key into Fundriver</t>
  </si>
  <si>
    <t>Month</t>
  </si>
  <si>
    <t>Gifts</t>
  </si>
  <si>
    <t>Reinvested Distributions</t>
  </si>
  <si>
    <t>Cash Transfer to the Pool</t>
  </si>
  <si>
    <t>Cash Transfer from the Pool</t>
  </si>
  <si>
    <t>Net Cash Flow</t>
  </si>
  <si>
    <t>Ending Market Value</t>
  </si>
  <si>
    <t>Fundriver DTDF Fund Balance</t>
  </si>
  <si>
    <t>Variance</t>
  </si>
  <si>
    <t>Post to the DTDF Investment Manager</t>
  </si>
  <si>
    <t>FISCAL YEAR 2015</t>
  </si>
  <si>
    <t>Examples:</t>
  </si>
  <si>
    <t>A $100,000 gift was received by the organization.  Gift was recorded to the appropriate endowment, but the cash wasn't transferred to the pool.</t>
  </si>
  <si>
    <t>Organization needs to post a positive cash flow of $100,000 to the DTDF Manager to record the amount due from the operating cash account.</t>
  </si>
  <si>
    <t xml:space="preserve">Distributions were recorded in Fundriver of $250,000 in August of which $5,000 was reinvested.  </t>
  </si>
  <si>
    <t>Organization needs to post a negative cash flow of $245,000 to the DTDF Manager to record the amount due to the operating cash account for this month's transactions.</t>
  </si>
  <si>
    <t>Ending Value in the DTDF Manager is now ($145,000), total amount due to the operating cash account.</t>
  </si>
  <si>
    <t>Organization sent $145,000 from the pool to the operating cash account.</t>
  </si>
  <si>
    <t>Organization needs to post a positive cash flow of $145,000 to the DTDF Manager to record the cash transferred out of the pool.</t>
  </si>
  <si>
    <t>A $150,000 gift was received by the organization.  Gift was recorded to the appropriate endowment, but the cash wasn't transferred to the pool.</t>
  </si>
  <si>
    <t>Organization needs to post a positive cash flow of $150,000 to the DTDF Manager to record the amount due from the operating cash account.</t>
  </si>
  <si>
    <t>A $50,000 gift was received by the organization.  Gift was recorded to the appropriate endowment, but the cash wasn't transferred to the pool.</t>
  </si>
  <si>
    <t xml:space="preserve">Organization sent $150,000 to the pool for October's gifts.  </t>
  </si>
  <si>
    <t>Organization needs to post a negative cash flow of $100,000 to the DTDF Manager for the net pool activity to the DTDF Manager.</t>
  </si>
  <si>
    <t>Ending Value in the DTDF Manager is now $50,000, total amount due from the operating cash account.</t>
  </si>
  <si>
    <t xml:space="preserve">Organization assessed fees of $25,000 to the pool for administrative costs.  </t>
  </si>
  <si>
    <t xml:space="preserve">Organization sent $50,000 to the pool for November's gifts.  </t>
  </si>
  <si>
    <t>Organization needs to post a negative cash flow of $75,000 to the DTDF Manager for the net pool activity to the DTDF Manager.</t>
  </si>
  <si>
    <t>Ending Value in the DTDF Manager is now ($25,000), total amount due to the operating cash account.</t>
  </si>
  <si>
    <t>Organization sent $25,000 from the pool to the operating cash account.</t>
  </si>
  <si>
    <t>Organization needs to post a positive cash flow of $25,000 to the DTDF Manager to record the cash transferred out of the pool.</t>
  </si>
  <si>
    <t>Balance in the DTDF is now zero as all transactions have been paid to/from the pool</t>
  </si>
  <si>
    <t>+ Gifts</t>
  </si>
  <si>
    <t>- (Distributions)</t>
  </si>
  <si>
    <t>+ Reinvested Distributions</t>
  </si>
  <si>
    <t xml:space="preserve">+/- Transfers </t>
  </si>
  <si>
    <t>- (Expenses)</t>
  </si>
  <si>
    <t>- (Cash Transfer from the Pool)</t>
  </si>
  <si>
    <t>Investment Activity Cash Flow</t>
  </si>
  <si>
    <t>Fundriver Fund Level Activity</t>
  </si>
  <si>
    <t>+</t>
  </si>
  <si>
    <t>=</t>
  </si>
  <si>
    <t>Beg Balance</t>
  </si>
  <si>
    <t>+/- Transfers</t>
  </si>
  <si>
    <t xml:space="preserve">ENTITY: </t>
  </si>
  <si>
    <t xml:space="preserve">FISCAL 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</si>
</sst>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 applyAlignment="1">
      <alignment horizontal="center" wrapText="1"/>
    </xf>
    <xf numFmtId="43" fontId="0" fillId="2" borderId="0" xfId="1" applyFont="1" applyFill="1"/>
    <xf numFmtId="0" fontId="0" fillId="2" borderId="0" xfId="0" applyFill="1"/>
    <xf numFmtId="43" fontId="0" fillId="0" borderId="0" xfId="1" applyFont="1" applyFill="1"/>
    <xf numFmtId="0" fontId="0" fillId="0" borderId="0" xfId="0" applyFill="1"/>
    <xf numFmtId="43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/>
    <xf numFmtId="43" fontId="0" fillId="0" borderId="0" xfId="1" applyFont="1"/>
    <xf numFmtId="17" fontId="0" fillId="0" borderId="0" xfId="1" applyNumberFormat="1" applyFont="1"/>
    <xf numFmtId="43" fontId="0" fillId="0" borderId="0" xfId="0" applyNumberFormat="1"/>
    <xf numFmtId="0" fontId="6" fillId="0" borderId="0" xfId="0" applyNumberFormat="1" applyFont="1" applyFill="1" applyBorder="1" applyAlignment="1">
      <alignment vertical="top" wrapText="1" readingOrder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horizontal="left" indent="2"/>
    </xf>
    <xf numFmtId="0" fontId="7" fillId="0" borderId="0" xfId="0" applyFont="1" applyAlignment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9" fillId="0" borderId="0" xfId="0" quotePrefix="1" applyFont="1" applyAlignment="1">
      <alignment horizontal="center"/>
    </xf>
    <xf numFmtId="43" fontId="0" fillId="4" borderId="0" xfId="1" applyFont="1" applyFill="1"/>
    <xf numFmtId="0" fontId="3" fillId="5" borderId="0" xfId="0" applyFont="1" applyFill="1" applyAlignment="1">
      <alignment horizontal="center" wrapText="1"/>
    </xf>
    <xf numFmtId="43" fontId="0" fillId="5" borderId="0" xfId="1" applyFont="1" applyFill="1"/>
    <xf numFmtId="0" fontId="2" fillId="3" borderId="0" xfId="0" applyFont="1" applyFill="1" applyAlignment="1">
      <alignment horizontal="center" vertical="top"/>
    </xf>
    <xf numFmtId="0" fontId="10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workbookViewId="0">
      <selection activeCell="I3" sqref="I3"/>
    </sheetView>
  </sheetViews>
  <sheetFormatPr defaultColWidth="9.1796875" defaultRowHeight="14.5" x14ac:dyDescent="0.35"/>
  <cols>
    <col min="1" max="1" width="10.6328125" style="10" customWidth="1"/>
    <col min="2" max="2" width="12.81640625" style="10" customWidth="1"/>
    <col min="3" max="3" width="14.7265625" style="10" customWidth="1"/>
    <col min="4" max="4" width="12.453125" style="10" customWidth="1"/>
    <col min="5" max="5" width="15.1796875" style="10" customWidth="1"/>
    <col min="6" max="6" width="12.54296875" style="10" customWidth="1"/>
    <col min="7" max="7" width="2.26953125" style="10" customWidth="1"/>
    <col min="8" max="9" width="17.54296875" style="10" customWidth="1"/>
    <col min="10" max="10" width="2.1796875" style="10" customWidth="1"/>
    <col min="11" max="11" width="17.26953125" style="10" customWidth="1"/>
    <col min="12" max="13" width="16.26953125" style="10" customWidth="1"/>
    <col min="14" max="14" width="14" style="10" customWidth="1"/>
    <col min="15" max="15" width="10.26953125" style="10" customWidth="1"/>
    <col min="16" max="16384" width="9.1796875" style="10"/>
  </cols>
  <sheetData>
    <row r="1" spans="1:14" x14ac:dyDescent="0.35">
      <c r="A1" s="2" t="s">
        <v>51</v>
      </c>
      <c r="H1" s="17"/>
      <c r="I1" s="17"/>
    </row>
    <row r="2" spans="1:14" x14ac:dyDescent="0.35">
      <c r="A2" s="2" t="s">
        <v>1</v>
      </c>
      <c r="H2" s="17"/>
      <c r="I2" s="17"/>
    </row>
    <row r="3" spans="1:14" ht="29.5" customHeight="1" x14ac:dyDescent="0.35">
      <c r="A3" s="2" t="s">
        <v>52</v>
      </c>
      <c r="H3" s="17"/>
      <c r="I3" s="17"/>
      <c r="L3" s="27" t="s">
        <v>2</v>
      </c>
    </row>
    <row r="4" spans="1:14" ht="26.5" x14ac:dyDescent="0.35">
      <c r="A4" s="2"/>
      <c r="K4" s="15"/>
      <c r="L4" s="27" t="s">
        <v>3</v>
      </c>
    </row>
    <row r="5" spans="1:14" ht="29" x14ac:dyDescent="0.55000000000000004">
      <c r="B5" s="26" t="s">
        <v>46</v>
      </c>
      <c r="C5" s="26"/>
      <c r="D5" s="26"/>
      <c r="E5" s="26"/>
      <c r="F5" s="26"/>
      <c r="G5" s="22" t="s">
        <v>47</v>
      </c>
      <c r="H5" s="26" t="s">
        <v>45</v>
      </c>
      <c r="I5" s="26"/>
      <c r="J5" s="22" t="s">
        <v>48</v>
      </c>
      <c r="K5" s="18" t="s">
        <v>6</v>
      </c>
      <c r="L5" s="19" t="s">
        <v>6</v>
      </c>
      <c r="M5" s="20"/>
    </row>
    <row r="6" spans="1:14" s="1" customFormat="1" ht="43.5" x14ac:dyDescent="0.35">
      <c r="A6" s="1" t="s">
        <v>7</v>
      </c>
      <c r="B6" s="21" t="s">
        <v>39</v>
      </c>
      <c r="C6" s="21" t="s">
        <v>40</v>
      </c>
      <c r="D6" s="21" t="s">
        <v>41</v>
      </c>
      <c r="E6" s="21" t="s">
        <v>42</v>
      </c>
      <c r="F6" s="21" t="s">
        <v>43</v>
      </c>
      <c r="G6" s="24"/>
      <c r="H6" s="1" t="s">
        <v>10</v>
      </c>
      <c r="I6" s="21" t="s">
        <v>44</v>
      </c>
      <c r="J6" s="24"/>
      <c r="K6" s="3" t="s">
        <v>12</v>
      </c>
      <c r="L6" s="3" t="s">
        <v>13</v>
      </c>
      <c r="M6" s="1" t="s">
        <v>14</v>
      </c>
      <c r="N6" s="1" t="s">
        <v>15</v>
      </c>
    </row>
    <row r="7" spans="1:14" s="11" customFormat="1" x14ac:dyDescent="0.35">
      <c r="A7" s="12" t="s">
        <v>49</v>
      </c>
      <c r="B7" s="6"/>
      <c r="C7" s="6"/>
      <c r="D7" s="6"/>
      <c r="E7" s="6"/>
      <c r="F7" s="6"/>
      <c r="G7" s="25"/>
      <c r="H7" s="6"/>
      <c r="J7" s="25"/>
      <c r="K7" s="4"/>
      <c r="L7" s="23">
        <v>0</v>
      </c>
      <c r="M7" s="11">
        <v>0</v>
      </c>
    </row>
    <row r="8" spans="1:14" s="11" customFormat="1" x14ac:dyDescent="0.35">
      <c r="A8" s="12"/>
      <c r="B8" s="6"/>
      <c r="C8" s="6"/>
      <c r="D8" s="6"/>
      <c r="E8" s="6"/>
      <c r="F8" s="6"/>
      <c r="G8" s="25"/>
      <c r="H8" s="6"/>
      <c r="J8" s="25"/>
      <c r="K8" s="4">
        <f>(SUM(B8:F8)-SUM(H8:I8))</f>
        <v>0</v>
      </c>
      <c r="L8" s="4">
        <f>+L7+K8</f>
        <v>0</v>
      </c>
      <c r="N8" s="11">
        <f>+L8-M8</f>
        <v>0</v>
      </c>
    </row>
    <row r="9" spans="1:14" s="11" customFormat="1" x14ac:dyDescent="0.35">
      <c r="A9" s="12"/>
      <c r="B9" s="6"/>
      <c r="C9" s="6"/>
      <c r="D9" s="6"/>
      <c r="E9" s="6"/>
      <c r="F9" s="6"/>
      <c r="G9" s="25"/>
      <c r="H9" s="6"/>
      <c r="J9" s="25"/>
      <c r="K9" s="4">
        <f>(SUM(B9:F9)-SUM(H9:I9))</f>
        <v>0</v>
      </c>
      <c r="L9" s="4">
        <f>+L8+K9</f>
        <v>0</v>
      </c>
      <c r="N9" s="11">
        <f>+L9-M9</f>
        <v>0</v>
      </c>
    </row>
    <row r="10" spans="1:14" s="11" customFormat="1" x14ac:dyDescent="0.35">
      <c r="A10" s="12"/>
      <c r="B10" s="6"/>
      <c r="C10" s="6"/>
      <c r="D10" s="6"/>
      <c r="E10" s="6"/>
      <c r="F10" s="6"/>
      <c r="G10" s="25"/>
      <c r="H10" s="6"/>
      <c r="J10" s="25"/>
      <c r="K10" s="4">
        <f t="shared" ref="K10:K20" si="0">(SUM(B10:F10)-SUM(H10:I10))</f>
        <v>0</v>
      </c>
      <c r="L10" s="4">
        <f t="shared" ref="L10:L20" si="1">+L9+K10</f>
        <v>0</v>
      </c>
      <c r="N10" s="11">
        <f t="shared" ref="N10:N20" si="2">+L10-M10</f>
        <v>0</v>
      </c>
    </row>
    <row r="11" spans="1:14" s="11" customFormat="1" x14ac:dyDescent="0.35">
      <c r="A11" s="12"/>
      <c r="B11" s="6"/>
      <c r="C11" s="6"/>
      <c r="D11" s="6"/>
      <c r="E11" s="6"/>
      <c r="F11" s="6"/>
      <c r="G11" s="25"/>
      <c r="H11" s="6"/>
      <c r="J11" s="25"/>
      <c r="K11" s="4">
        <f t="shared" si="0"/>
        <v>0</v>
      </c>
      <c r="L11" s="4">
        <f t="shared" si="1"/>
        <v>0</v>
      </c>
      <c r="N11" s="11">
        <f t="shared" si="2"/>
        <v>0</v>
      </c>
    </row>
    <row r="12" spans="1:14" s="11" customFormat="1" x14ac:dyDescent="0.35">
      <c r="A12" s="12"/>
      <c r="B12" s="6"/>
      <c r="C12" s="6"/>
      <c r="D12" s="6"/>
      <c r="E12" s="6"/>
      <c r="F12" s="6"/>
      <c r="G12" s="25"/>
      <c r="H12" s="6"/>
      <c r="J12" s="25"/>
      <c r="K12" s="4">
        <f t="shared" si="0"/>
        <v>0</v>
      </c>
      <c r="L12" s="4">
        <f t="shared" si="1"/>
        <v>0</v>
      </c>
      <c r="N12" s="11">
        <f t="shared" si="2"/>
        <v>0</v>
      </c>
    </row>
    <row r="13" spans="1:14" s="11" customFormat="1" x14ac:dyDescent="0.35">
      <c r="A13" s="12"/>
      <c r="B13" s="6"/>
      <c r="C13" s="6"/>
      <c r="D13" s="6"/>
      <c r="E13" s="6"/>
      <c r="F13" s="6"/>
      <c r="G13" s="25"/>
      <c r="H13" s="6"/>
      <c r="J13" s="25"/>
      <c r="K13" s="4">
        <f t="shared" si="0"/>
        <v>0</v>
      </c>
      <c r="L13" s="4">
        <f t="shared" si="1"/>
        <v>0</v>
      </c>
      <c r="N13" s="11">
        <f t="shared" si="2"/>
        <v>0</v>
      </c>
    </row>
    <row r="14" spans="1:14" s="11" customFormat="1" x14ac:dyDescent="0.35">
      <c r="A14" s="12"/>
      <c r="B14" s="6"/>
      <c r="C14" s="6"/>
      <c r="D14" s="6"/>
      <c r="E14" s="6"/>
      <c r="F14" s="6"/>
      <c r="G14" s="25"/>
      <c r="H14" s="6"/>
      <c r="J14" s="25"/>
      <c r="K14" s="4">
        <f t="shared" si="0"/>
        <v>0</v>
      </c>
      <c r="L14" s="4">
        <f t="shared" si="1"/>
        <v>0</v>
      </c>
      <c r="N14" s="11">
        <f t="shared" si="2"/>
        <v>0</v>
      </c>
    </row>
    <row r="15" spans="1:14" s="11" customFormat="1" x14ac:dyDescent="0.35">
      <c r="A15" s="12"/>
      <c r="B15" s="6"/>
      <c r="C15" s="6"/>
      <c r="D15" s="6"/>
      <c r="E15" s="6"/>
      <c r="F15" s="6"/>
      <c r="G15" s="25"/>
      <c r="H15" s="6"/>
      <c r="J15" s="25"/>
      <c r="K15" s="4">
        <f t="shared" si="0"/>
        <v>0</v>
      </c>
      <c r="L15" s="4">
        <f t="shared" si="1"/>
        <v>0</v>
      </c>
      <c r="N15" s="11">
        <f t="shared" si="2"/>
        <v>0</v>
      </c>
    </row>
    <row r="16" spans="1:14" s="11" customFormat="1" x14ac:dyDescent="0.35">
      <c r="A16" s="12"/>
      <c r="B16" s="6"/>
      <c r="C16" s="6"/>
      <c r="D16" s="6"/>
      <c r="E16" s="6"/>
      <c r="F16" s="6"/>
      <c r="G16" s="25"/>
      <c r="H16" s="6"/>
      <c r="J16" s="25"/>
      <c r="K16" s="4">
        <f t="shared" si="0"/>
        <v>0</v>
      </c>
      <c r="L16" s="4">
        <f t="shared" si="1"/>
        <v>0</v>
      </c>
      <c r="N16" s="11">
        <f t="shared" si="2"/>
        <v>0</v>
      </c>
    </row>
    <row r="17" spans="1:14" s="11" customFormat="1" x14ac:dyDescent="0.35">
      <c r="A17" s="12"/>
      <c r="B17" s="6"/>
      <c r="C17" s="6"/>
      <c r="D17" s="6"/>
      <c r="E17" s="6"/>
      <c r="F17" s="6"/>
      <c r="G17" s="25"/>
      <c r="H17" s="6"/>
      <c r="J17" s="25"/>
      <c r="K17" s="4">
        <f t="shared" si="0"/>
        <v>0</v>
      </c>
      <c r="L17" s="4">
        <f t="shared" si="1"/>
        <v>0</v>
      </c>
      <c r="N17" s="11">
        <f t="shared" si="2"/>
        <v>0</v>
      </c>
    </row>
    <row r="18" spans="1:14" s="11" customFormat="1" x14ac:dyDescent="0.35">
      <c r="A18" s="12"/>
      <c r="B18" s="6"/>
      <c r="C18" s="6"/>
      <c r="D18" s="6"/>
      <c r="E18" s="6"/>
      <c r="F18" s="6"/>
      <c r="G18" s="25"/>
      <c r="H18" s="6"/>
      <c r="J18" s="25"/>
      <c r="K18" s="4">
        <f t="shared" si="0"/>
        <v>0</v>
      </c>
      <c r="L18" s="4">
        <f t="shared" si="1"/>
        <v>0</v>
      </c>
      <c r="N18" s="11">
        <f t="shared" si="2"/>
        <v>0</v>
      </c>
    </row>
    <row r="19" spans="1:14" s="11" customFormat="1" x14ac:dyDescent="0.35">
      <c r="A19" s="12"/>
      <c r="B19" s="6"/>
      <c r="C19" s="6"/>
      <c r="D19" s="6"/>
      <c r="E19" s="6"/>
      <c r="F19" s="6"/>
      <c r="G19" s="25"/>
      <c r="H19" s="6"/>
      <c r="J19" s="25"/>
      <c r="K19" s="4">
        <f t="shared" si="0"/>
        <v>0</v>
      </c>
      <c r="L19" s="4">
        <f t="shared" si="1"/>
        <v>0</v>
      </c>
      <c r="N19" s="11">
        <f t="shared" si="2"/>
        <v>0</v>
      </c>
    </row>
    <row r="20" spans="1:14" s="11" customFormat="1" x14ac:dyDescent="0.35">
      <c r="A20" s="12"/>
      <c r="B20" s="6"/>
      <c r="C20" s="6"/>
      <c r="D20" s="6"/>
      <c r="E20" s="6"/>
      <c r="F20" s="6"/>
      <c r="G20" s="25"/>
      <c r="H20" s="6"/>
      <c r="J20" s="25"/>
      <c r="K20" s="4">
        <f t="shared" si="0"/>
        <v>0</v>
      </c>
      <c r="L20" s="4">
        <f t="shared" si="1"/>
        <v>0</v>
      </c>
      <c r="N20" s="11">
        <f t="shared" si="2"/>
        <v>0</v>
      </c>
    </row>
    <row r="21" spans="1:14" s="11" customFormat="1" x14ac:dyDescent="0.35">
      <c r="E21" s="6"/>
      <c r="F21" s="6"/>
      <c r="G21" s="6"/>
    </row>
    <row r="22" spans="1:14" x14ac:dyDescent="0.35">
      <c r="A22" s="7"/>
      <c r="B22" s="7"/>
      <c r="C22" s="7"/>
      <c r="D22" s="7"/>
      <c r="E22" s="7"/>
      <c r="F22" s="7"/>
      <c r="G22" s="7"/>
      <c r="L22" s="13"/>
    </row>
    <row r="23" spans="1:14" x14ac:dyDescent="0.35">
      <c r="A23" s="7"/>
      <c r="B23" s="7"/>
      <c r="C23" s="7"/>
      <c r="D23" s="7"/>
      <c r="E23" s="8"/>
      <c r="F23" s="7"/>
      <c r="G23" s="7"/>
    </row>
    <row r="24" spans="1:14" x14ac:dyDescent="0.35">
      <c r="E24" s="7"/>
      <c r="F24" s="7"/>
      <c r="G24" s="7"/>
      <c r="H24" s="7"/>
      <c r="I24" s="14"/>
    </row>
    <row r="25" spans="1:14" x14ac:dyDescent="0.35">
      <c r="A25" s="12"/>
      <c r="G25" s="7"/>
      <c r="H25" s="7"/>
      <c r="I25" s="7"/>
    </row>
    <row r="26" spans="1:14" x14ac:dyDescent="0.35">
      <c r="A26" s="12"/>
      <c r="B26" s="16"/>
      <c r="G26" s="7"/>
      <c r="H26" s="7"/>
      <c r="I26" s="7"/>
    </row>
    <row r="27" spans="1:14" x14ac:dyDescent="0.35">
      <c r="A27" s="12"/>
      <c r="C27" s="11"/>
      <c r="H27" s="7"/>
      <c r="I27" s="7"/>
    </row>
    <row r="28" spans="1:14" x14ac:dyDescent="0.35">
      <c r="A28" s="12"/>
      <c r="B28" s="16"/>
    </row>
    <row r="29" spans="1:14" x14ac:dyDescent="0.35">
      <c r="B29" s="16"/>
      <c r="C29" s="11"/>
    </row>
    <row r="30" spans="1:14" x14ac:dyDescent="0.35">
      <c r="A30" s="12"/>
      <c r="C30" s="11"/>
    </row>
    <row r="31" spans="1:14" x14ac:dyDescent="0.35">
      <c r="A31" s="12"/>
      <c r="B31" s="16"/>
      <c r="C31" s="11"/>
    </row>
    <row r="32" spans="1:14" x14ac:dyDescent="0.35">
      <c r="A32" s="12"/>
      <c r="C32" s="11"/>
    </row>
    <row r="33" spans="1:3" x14ac:dyDescent="0.35">
      <c r="B33" s="16"/>
    </row>
    <row r="34" spans="1:3" x14ac:dyDescent="0.35">
      <c r="A34" s="12"/>
      <c r="C34" s="11"/>
    </row>
    <row r="35" spans="1:3" x14ac:dyDescent="0.35">
      <c r="B35" s="16"/>
    </row>
    <row r="36" spans="1:3" x14ac:dyDescent="0.35">
      <c r="B36" s="16"/>
    </row>
    <row r="37" spans="1:3" x14ac:dyDescent="0.35">
      <c r="B37" s="16"/>
    </row>
    <row r="38" spans="1:3" x14ac:dyDescent="0.35">
      <c r="A38" s="12"/>
    </row>
    <row r="39" spans="1:3" x14ac:dyDescent="0.35">
      <c r="B39" s="16"/>
    </row>
    <row r="40" spans="1:3" x14ac:dyDescent="0.35">
      <c r="B40" s="16"/>
    </row>
    <row r="41" spans="1:3" x14ac:dyDescent="0.35">
      <c r="B41" s="16"/>
    </row>
    <row r="42" spans="1:3" x14ac:dyDescent="0.35">
      <c r="A42" s="12"/>
    </row>
    <row r="43" spans="1:3" x14ac:dyDescent="0.35">
      <c r="B43" s="16"/>
    </row>
    <row r="44" spans="1:3" x14ac:dyDescent="0.35">
      <c r="B44" s="16"/>
    </row>
  </sheetData>
  <mergeCells count="2">
    <mergeCell ref="B5:F5"/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7" sqref="F7"/>
    </sheetView>
  </sheetViews>
  <sheetFormatPr defaultColWidth="9.1796875" defaultRowHeight="14.5" x14ac:dyDescent="0.35"/>
  <cols>
    <col min="1" max="1" width="9.1796875" style="10"/>
    <col min="2" max="2" width="13.453125" style="10" customWidth="1"/>
    <col min="3" max="3" width="16.36328125" style="10" customWidth="1"/>
    <col min="4" max="4" width="12.453125" style="10" bestFit="1" customWidth="1"/>
    <col min="5" max="5" width="15.1796875" style="10" customWidth="1"/>
    <col min="6" max="6" width="12.54296875" style="10" customWidth="1"/>
    <col min="7" max="7" width="1.54296875" style="10" customWidth="1"/>
    <col min="8" max="9" width="17.54296875" style="10" customWidth="1"/>
    <col min="10" max="10" width="1.26953125" style="10" customWidth="1"/>
    <col min="11" max="11" width="17.26953125" style="10" customWidth="1"/>
    <col min="12" max="13" width="16.26953125" style="10" customWidth="1"/>
    <col min="14" max="14" width="14" style="10" bestFit="1" customWidth="1"/>
    <col min="15" max="15" width="10.26953125" style="10" bestFit="1" customWidth="1"/>
    <col min="16" max="16384" width="9.1796875" style="10"/>
  </cols>
  <sheetData>
    <row r="1" spans="1:14" x14ac:dyDescent="0.35">
      <c r="A1" s="2" t="s">
        <v>0</v>
      </c>
      <c r="H1" s="17"/>
      <c r="I1" s="17"/>
    </row>
    <row r="2" spans="1:14" x14ac:dyDescent="0.35">
      <c r="A2" s="2" t="s">
        <v>1</v>
      </c>
      <c r="H2" s="17"/>
      <c r="I2" s="17"/>
    </row>
    <row r="3" spans="1:14" ht="29" x14ac:dyDescent="0.35">
      <c r="A3" s="2" t="s">
        <v>17</v>
      </c>
      <c r="H3" s="17"/>
      <c r="I3" s="17"/>
      <c r="L3" s="15" t="s">
        <v>2</v>
      </c>
    </row>
    <row r="4" spans="1:14" ht="29" x14ac:dyDescent="0.35">
      <c r="A4" s="2"/>
      <c r="K4" s="15"/>
      <c r="L4" s="15" t="s">
        <v>3</v>
      </c>
    </row>
    <row r="5" spans="1:14" ht="29" x14ac:dyDescent="0.35">
      <c r="B5" s="26" t="s">
        <v>4</v>
      </c>
      <c r="C5" s="26"/>
      <c r="D5" s="26"/>
      <c r="E5" s="26"/>
      <c r="F5" s="26"/>
      <c r="G5" s="9"/>
      <c r="H5" s="26" t="s">
        <v>5</v>
      </c>
      <c r="I5" s="26"/>
      <c r="K5" s="18" t="s">
        <v>6</v>
      </c>
      <c r="L5" s="19" t="s">
        <v>6</v>
      </c>
      <c r="M5" s="20"/>
    </row>
    <row r="6" spans="1:14" s="1" customFormat="1" ht="29" x14ac:dyDescent="0.35">
      <c r="A6" s="1" t="s">
        <v>7</v>
      </c>
      <c r="B6" s="1" t="s">
        <v>8</v>
      </c>
      <c r="C6" s="21" t="s">
        <v>40</v>
      </c>
      <c r="D6" s="1" t="s">
        <v>9</v>
      </c>
      <c r="E6" s="21" t="s">
        <v>50</v>
      </c>
      <c r="F6" s="21" t="s">
        <v>43</v>
      </c>
      <c r="H6" s="1" t="s">
        <v>10</v>
      </c>
      <c r="I6" s="1" t="s">
        <v>11</v>
      </c>
      <c r="K6" s="3" t="s">
        <v>12</v>
      </c>
      <c r="L6" s="3" t="s">
        <v>13</v>
      </c>
      <c r="M6" s="1" t="s">
        <v>14</v>
      </c>
      <c r="N6" s="1" t="s">
        <v>15</v>
      </c>
    </row>
    <row r="7" spans="1:14" s="11" customFormat="1" x14ac:dyDescent="0.35">
      <c r="A7" s="12">
        <v>41791</v>
      </c>
      <c r="B7" s="6"/>
      <c r="C7" s="6"/>
      <c r="D7" s="6"/>
      <c r="E7" s="6"/>
      <c r="F7" s="6"/>
      <c r="G7" s="6"/>
      <c r="H7" s="6"/>
      <c r="K7" s="4">
        <f>(SUM(B7:F7)-SUM(H7:I7))</f>
        <v>0</v>
      </c>
      <c r="L7" s="4">
        <v>0</v>
      </c>
    </row>
    <row r="8" spans="1:14" s="11" customFormat="1" x14ac:dyDescent="0.35">
      <c r="A8" s="12">
        <v>41821</v>
      </c>
      <c r="B8" s="6">
        <v>100000</v>
      </c>
      <c r="C8" s="6"/>
      <c r="D8" s="6"/>
      <c r="E8" s="6"/>
      <c r="F8" s="6"/>
      <c r="G8" s="6"/>
      <c r="H8" s="6"/>
      <c r="K8" s="4">
        <f>(SUM(B8:F8)-SUM(H8:I8))</f>
        <v>100000</v>
      </c>
      <c r="L8" s="4">
        <f>+L7+K8</f>
        <v>100000</v>
      </c>
      <c r="M8" s="11">
        <v>100000</v>
      </c>
      <c r="N8" s="11">
        <f>+L8-M8</f>
        <v>0</v>
      </c>
    </row>
    <row r="9" spans="1:14" s="11" customFormat="1" x14ac:dyDescent="0.35">
      <c r="A9" s="12">
        <v>41852</v>
      </c>
      <c r="B9" s="6"/>
      <c r="C9" s="6">
        <v>-250000</v>
      </c>
      <c r="D9" s="6">
        <v>5000</v>
      </c>
      <c r="E9" s="6"/>
      <c r="F9" s="6"/>
      <c r="G9" s="6"/>
      <c r="H9" s="6"/>
      <c r="K9" s="4">
        <f t="shared" ref="K9:K19" si="0">(SUM(B9:F9)-SUM(H9:I9))</f>
        <v>-245000</v>
      </c>
      <c r="L9" s="4">
        <f t="shared" ref="L9:L19" si="1">+L8+K9</f>
        <v>-145000</v>
      </c>
      <c r="M9" s="11">
        <v>-145000</v>
      </c>
      <c r="N9" s="11">
        <f t="shared" ref="N9:N19" si="2">+L9-M9</f>
        <v>0</v>
      </c>
    </row>
    <row r="10" spans="1:14" s="11" customFormat="1" x14ac:dyDescent="0.35">
      <c r="A10" s="12">
        <v>41883</v>
      </c>
      <c r="B10" s="6"/>
      <c r="C10" s="6"/>
      <c r="D10" s="6"/>
      <c r="E10" s="6"/>
      <c r="F10" s="6"/>
      <c r="G10" s="6"/>
      <c r="H10" s="6"/>
      <c r="I10" s="11">
        <v>-145000</v>
      </c>
      <c r="K10" s="4">
        <f t="shared" si="0"/>
        <v>145000</v>
      </c>
      <c r="L10" s="4">
        <f t="shared" si="1"/>
        <v>0</v>
      </c>
      <c r="M10" s="11">
        <v>0</v>
      </c>
      <c r="N10" s="11">
        <f t="shared" si="2"/>
        <v>0</v>
      </c>
    </row>
    <row r="11" spans="1:14" s="11" customFormat="1" x14ac:dyDescent="0.35">
      <c r="A11" s="12">
        <v>41913</v>
      </c>
      <c r="B11" s="6">
        <v>150000</v>
      </c>
      <c r="C11" s="6"/>
      <c r="D11" s="6"/>
      <c r="E11" s="6"/>
      <c r="F11" s="6"/>
      <c r="G11" s="6"/>
      <c r="H11" s="6"/>
      <c r="K11" s="4">
        <f t="shared" si="0"/>
        <v>150000</v>
      </c>
      <c r="L11" s="4">
        <f t="shared" si="1"/>
        <v>150000</v>
      </c>
      <c r="M11" s="11">
        <v>150000</v>
      </c>
      <c r="N11" s="11">
        <f t="shared" si="2"/>
        <v>0</v>
      </c>
    </row>
    <row r="12" spans="1:14" s="11" customFormat="1" x14ac:dyDescent="0.35">
      <c r="A12" s="12">
        <v>41944</v>
      </c>
      <c r="B12" s="6">
        <v>50000</v>
      </c>
      <c r="C12" s="6"/>
      <c r="D12" s="6"/>
      <c r="E12" s="6"/>
      <c r="F12" s="6"/>
      <c r="G12" s="6"/>
      <c r="H12" s="6">
        <v>150000</v>
      </c>
      <c r="K12" s="4">
        <f t="shared" si="0"/>
        <v>-100000</v>
      </c>
      <c r="L12" s="4">
        <f t="shared" si="1"/>
        <v>50000</v>
      </c>
      <c r="M12" s="11">
        <v>50000</v>
      </c>
      <c r="N12" s="11">
        <f t="shared" si="2"/>
        <v>0</v>
      </c>
    </row>
    <row r="13" spans="1:14" s="11" customFormat="1" x14ac:dyDescent="0.35">
      <c r="A13" s="12">
        <v>41974</v>
      </c>
      <c r="B13" s="6"/>
      <c r="C13" s="6"/>
      <c r="D13" s="6"/>
      <c r="E13" s="6"/>
      <c r="F13" s="6">
        <v>-25000</v>
      </c>
      <c r="G13" s="6"/>
      <c r="H13" s="6">
        <v>50000</v>
      </c>
      <c r="K13" s="4">
        <f t="shared" si="0"/>
        <v>-75000</v>
      </c>
      <c r="L13" s="4">
        <f t="shared" si="1"/>
        <v>-25000</v>
      </c>
      <c r="M13" s="11">
        <v>-25000</v>
      </c>
      <c r="N13" s="11">
        <f t="shared" si="2"/>
        <v>0</v>
      </c>
    </row>
    <row r="14" spans="1:14" s="11" customFormat="1" x14ac:dyDescent="0.35">
      <c r="A14" s="12">
        <v>42005</v>
      </c>
      <c r="B14" s="6"/>
      <c r="C14" s="6"/>
      <c r="D14" s="6"/>
      <c r="E14" s="6"/>
      <c r="F14" s="6"/>
      <c r="G14" s="6"/>
      <c r="H14" s="6"/>
      <c r="I14" s="11">
        <v>-25000</v>
      </c>
      <c r="K14" s="4">
        <f t="shared" si="0"/>
        <v>25000</v>
      </c>
      <c r="L14" s="4">
        <f t="shared" si="1"/>
        <v>0</v>
      </c>
      <c r="M14" s="11">
        <v>0</v>
      </c>
      <c r="N14" s="11">
        <f t="shared" si="2"/>
        <v>0</v>
      </c>
    </row>
    <row r="15" spans="1:14" s="11" customFormat="1" x14ac:dyDescent="0.35">
      <c r="A15" s="12">
        <v>42036</v>
      </c>
      <c r="B15" s="6"/>
      <c r="C15" s="6"/>
      <c r="D15" s="6"/>
      <c r="E15" s="6"/>
      <c r="F15" s="6"/>
      <c r="G15" s="6"/>
      <c r="H15" s="6"/>
      <c r="K15" s="4">
        <f t="shared" si="0"/>
        <v>0</v>
      </c>
      <c r="L15" s="4">
        <f t="shared" si="1"/>
        <v>0</v>
      </c>
      <c r="N15" s="11">
        <f t="shared" si="2"/>
        <v>0</v>
      </c>
    </row>
    <row r="16" spans="1:14" s="11" customFormat="1" x14ac:dyDescent="0.35">
      <c r="A16" s="12">
        <v>42064</v>
      </c>
      <c r="B16" s="6"/>
      <c r="C16" s="6"/>
      <c r="D16" s="6"/>
      <c r="E16" s="6"/>
      <c r="F16" s="6"/>
      <c r="G16" s="6"/>
      <c r="H16" s="6"/>
      <c r="K16" s="4">
        <f t="shared" si="0"/>
        <v>0</v>
      </c>
      <c r="L16" s="4">
        <f t="shared" si="1"/>
        <v>0</v>
      </c>
      <c r="N16" s="11">
        <f t="shared" si="2"/>
        <v>0</v>
      </c>
    </row>
    <row r="17" spans="1:14" s="11" customFormat="1" x14ac:dyDescent="0.35">
      <c r="A17" s="12">
        <v>42095</v>
      </c>
      <c r="B17" s="6"/>
      <c r="C17" s="6"/>
      <c r="D17" s="6"/>
      <c r="E17" s="6"/>
      <c r="F17" s="6"/>
      <c r="G17" s="6"/>
      <c r="H17" s="6"/>
      <c r="K17" s="4">
        <f t="shared" si="0"/>
        <v>0</v>
      </c>
      <c r="L17" s="4">
        <f t="shared" si="1"/>
        <v>0</v>
      </c>
      <c r="N17" s="11">
        <f t="shared" si="2"/>
        <v>0</v>
      </c>
    </row>
    <row r="18" spans="1:14" s="11" customFormat="1" x14ac:dyDescent="0.35">
      <c r="A18" s="12">
        <v>42125</v>
      </c>
      <c r="B18" s="6"/>
      <c r="C18" s="6"/>
      <c r="D18" s="6"/>
      <c r="E18" s="6"/>
      <c r="F18" s="6"/>
      <c r="G18" s="6"/>
      <c r="H18" s="6"/>
      <c r="K18" s="4">
        <f t="shared" si="0"/>
        <v>0</v>
      </c>
      <c r="L18" s="4">
        <f t="shared" si="1"/>
        <v>0</v>
      </c>
      <c r="N18" s="11">
        <f t="shared" si="2"/>
        <v>0</v>
      </c>
    </row>
    <row r="19" spans="1:14" s="11" customFormat="1" x14ac:dyDescent="0.35">
      <c r="A19" s="12">
        <v>42156</v>
      </c>
      <c r="B19" s="6"/>
      <c r="C19" s="6"/>
      <c r="D19" s="6"/>
      <c r="E19" s="6"/>
      <c r="F19" s="6"/>
      <c r="G19" s="6"/>
      <c r="H19" s="6"/>
      <c r="K19" s="4">
        <f t="shared" si="0"/>
        <v>0</v>
      </c>
      <c r="L19" s="4">
        <f t="shared" si="1"/>
        <v>0</v>
      </c>
      <c r="N19" s="11">
        <f t="shared" si="2"/>
        <v>0</v>
      </c>
    </row>
    <row r="20" spans="1:14" s="11" customFormat="1" x14ac:dyDescent="0.35">
      <c r="E20" s="6"/>
      <c r="F20" s="6"/>
      <c r="G20" s="6"/>
    </row>
    <row r="21" spans="1:14" x14ac:dyDescent="0.35">
      <c r="A21" s="5" t="s">
        <v>16</v>
      </c>
      <c r="B21" s="5"/>
      <c r="C21" s="5"/>
      <c r="D21" s="7"/>
      <c r="E21" s="7"/>
      <c r="F21" s="7"/>
      <c r="G21" s="7"/>
      <c r="L21" s="13"/>
    </row>
    <row r="22" spans="1:14" x14ac:dyDescent="0.35">
      <c r="E22" s="8"/>
      <c r="F22" s="7"/>
      <c r="G22" s="7"/>
    </row>
    <row r="23" spans="1:14" x14ac:dyDescent="0.35">
      <c r="A23" s="10" t="s">
        <v>18</v>
      </c>
      <c r="E23" s="7"/>
      <c r="F23" s="7"/>
      <c r="G23" s="7"/>
      <c r="H23" s="7"/>
      <c r="I23" s="14"/>
    </row>
    <row r="24" spans="1:14" x14ac:dyDescent="0.35">
      <c r="A24" s="12">
        <v>41821</v>
      </c>
      <c r="B24" s="10" t="s">
        <v>19</v>
      </c>
      <c r="G24" s="7"/>
      <c r="H24" s="7"/>
      <c r="I24" s="7"/>
    </row>
    <row r="25" spans="1:14" x14ac:dyDescent="0.35">
      <c r="A25" s="12"/>
      <c r="B25" s="16" t="s">
        <v>20</v>
      </c>
      <c r="G25" s="7"/>
      <c r="H25" s="7"/>
      <c r="I25" s="7"/>
    </row>
    <row r="26" spans="1:14" x14ac:dyDescent="0.35">
      <c r="A26" s="12">
        <v>41852</v>
      </c>
      <c r="B26" s="10" t="s">
        <v>21</v>
      </c>
      <c r="C26" s="11"/>
      <c r="H26" s="7"/>
      <c r="I26" s="7"/>
    </row>
    <row r="27" spans="1:14" x14ac:dyDescent="0.35">
      <c r="A27" s="12"/>
      <c r="B27" s="16" t="s">
        <v>22</v>
      </c>
    </row>
    <row r="28" spans="1:14" x14ac:dyDescent="0.35">
      <c r="B28" s="16" t="s">
        <v>23</v>
      </c>
      <c r="C28" s="11"/>
    </row>
    <row r="29" spans="1:14" x14ac:dyDescent="0.35">
      <c r="A29" s="12">
        <v>41883</v>
      </c>
      <c r="B29" s="10" t="s">
        <v>24</v>
      </c>
      <c r="C29" s="11"/>
    </row>
    <row r="30" spans="1:14" x14ac:dyDescent="0.35">
      <c r="A30" s="12"/>
      <c r="B30" s="16" t="s">
        <v>25</v>
      </c>
      <c r="C30" s="11"/>
    </row>
    <row r="31" spans="1:14" x14ac:dyDescent="0.35">
      <c r="A31" s="12">
        <v>41913</v>
      </c>
      <c r="B31" s="10" t="s">
        <v>26</v>
      </c>
      <c r="C31" s="11"/>
    </row>
    <row r="32" spans="1:14" x14ac:dyDescent="0.35">
      <c r="B32" s="16" t="s">
        <v>27</v>
      </c>
    </row>
    <row r="33" spans="1:3" x14ac:dyDescent="0.35">
      <c r="A33" s="12">
        <v>41944</v>
      </c>
      <c r="B33" s="10" t="s">
        <v>28</v>
      </c>
      <c r="C33" s="11"/>
    </row>
    <row r="34" spans="1:3" x14ac:dyDescent="0.35">
      <c r="B34" s="16" t="s">
        <v>29</v>
      </c>
    </row>
    <row r="35" spans="1:3" x14ac:dyDescent="0.35">
      <c r="B35" s="16" t="s">
        <v>30</v>
      </c>
    </row>
    <row r="36" spans="1:3" x14ac:dyDescent="0.35">
      <c r="B36" s="16" t="s">
        <v>31</v>
      </c>
    </row>
    <row r="37" spans="1:3" x14ac:dyDescent="0.35">
      <c r="A37" s="12">
        <v>41974</v>
      </c>
      <c r="B37" s="10" t="s">
        <v>32</v>
      </c>
    </row>
    <row r="38" spans="1:3" x14ac:dyDescent="0.35">
      <c r="B38" s="16" t="s">
        <v>33</v>
      </c>
    </row>
    <row r="39" spans="1:3" x14ac:dyDescent="0.35">
      <c r="B39" s="16" t="s">
        <v>34</v>
      </c>
    </row>
    <row r="40" spans="1:3" x14ac:dyDescent="0.35">
      <c r="B40" s="16" t="s">
        <v>35</v>
      </c>
    </row>
    <row r="41" spans="1:3" x14ac:dyDescent="0.35">
      <c r="A41" s="12">
        <v>42005</v>
      </c>
      <c r="B41" s="10" t="s">
        <v>36</v>
      </c>
    </row>
    <row r="42" spans="1:3" x14ac:dyDescent="0.35">
      <c r="B42" s="16" t="s">
        <v>37</v>
      </c>
    </row>
    <row r="43" spans="1:3" x14ac:dyDescent="0.35">
      <c r="B43" s="16" t="s">
        <v>38</v>
      </c>
    </row>
  </sheetData>
  <mergeCells count="2">
    <mergeCell ref="B5:F5"/>
    <mergeCell ref="H5:I5"/>
  </mergeCells>
  <pageMargins left="0.7" right="0.7" top="0.75" bottom="0.75" header="0.3" footer="0.3"/>
  <pageSetup orientation="landscape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B25EFCBAB9E46AF85A5E469C41634" ma:contentTypeVersion="13" ma:contentTypeDescription="Create a new document." ma:contentTypeScope="" ma:versionID="8e3d368e7218b5a36bcfac1e39df8444">
  <xsd:schema xmlns:xsd="http://www.w3.org/2001/XMLSchema" xmlns:xs="http://www.w3.org/2001/XMLSchema" xmlns:p="http://schemas.microsoft.com/office/2006/metadata/properties" xmlns:ns2="b35dd233-de4b-4cf9-a514-06a77be0d0b3" xmlns:ns3="6c7dbb24-752c-4801-be6b-de51f5409581" targetNamespace="http://schemas.microsoft.com/office/2006/metadata/properties" ma:root="true" ma:fieldsID="1cfb5e472feabc75b3eed49c8a529ad3" ns2:_="" ns3:_="">
    <xsd:import namespace="b35dd233-de4b-4cf9-a514-06a77be0d0b3"/>
    <xsd:import namespace="6c7dbb24-752c-4801-be6b-de51f54095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dd233-de4b-4cf9-a514-06a77be0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dbb24-752c-4801-be6b-de51f5409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FFC6E7-C77C-4422-BC4E-817CFADD1F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42CA51-73E5-48B6-9949-D9974A78DF05}"/>
</file>

<file path=customXml/itemProps3.xml><?xml version="1.0" encoding="utf-8"?>
<ds:datastoreItem xmlns:ds="http://schemas.openxmlformats.org/officeDocument/2006/customXml" ds:itemID="{98F2F76B-C65B-4500-BADD-B4E402C67B6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9e094d6-c314-4877-bac8-618d2618050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DTDF</vt:lpstr>
      <vt:lpstr>DTDF -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Barker</dc:creator>
  <cp:keywords/>
  <dc:description/>
  <cp:lastModifiedBy>Alex Brewer</cp:lastModifiedBy>
  <cp:revision/>
  <dcterms:created xsi:type="dcterms:W3CDTF">2015-08-31T17:33:16Z</dcterms:created>
  <dcterms:modified xsi:type="dcterms:W3CDTF">2021-03-23T14:41:41Z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0x0101007F2B25EFCBAB9E46AF85A5E469C41634</vt:lpwstr>
  </property>
</Properties>
</file>